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<sst xmlns="http://schemas.openxmlformats.org/spreadsheetml/2006/main" count="162" uniqueCount="89">
  <si>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</si>
  <si>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</si>
  <si>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</si>
  <si>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</si>
  <si>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</si>
  <si>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</si>
  <si>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</si>
  <si>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</si>
  <si>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</si>
  <si>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</si>
  <si>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</si>
  <si>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</si>
  <si>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</si>
  <si>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</si>
  <si>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</si>
  <si>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</si>
  <si>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</si>
  <si>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</si>
  <si>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</si>
  <si>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</si>
  <si>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</si>
  <si>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</si>
  <si>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</si>
  <si>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</si>
  <si>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</si>
  <si>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</si>
  <si>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</si>
  <si>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</si>
  <si>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</si>
  <si>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</si>
  <si>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</si>
  <si>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</si>
  <si>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</si>
  <si>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</si>
  <si>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</si>
  <si>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</si>
  <si>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</si>
  <si>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</si>
  <si>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</si>
  <si>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</si>
  <si>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</si>
  <si>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</si>
  <si>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</si>
  <si>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</si>
  <si>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</si>
  <si>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</si>
  <si>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</si>
  <si>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</si>
  <si>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</si>
  <si>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</si>
  <si>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</si>
  <si>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</si>
  <si>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</si>
  <si>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</si>
  <si>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</si>
  <si>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</si>
  <si>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</si>
  <si>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</si>
  <si>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</si>
  <si>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</si>
  <si>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</si>
  <si>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</si>
  <si>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</si>
  <si>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</si>
  <si>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</si>
  <si>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</si>
  <si>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</si>
  <si>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</si>
  <si>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</si>
  <si>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</si>
  <si>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</si>
  <si>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</si>
  <si>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</si>
  <si>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</si>
  <si>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</si>
  <si>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</si>
  <si>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</si>
  <si>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</si>
  <si>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</si>
  <si>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</si>
  <si>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</si>
  <si>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</si>
  <si>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</si>
  <si>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</si>
  <si>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</si>
  <si>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</si>
  <si>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</si>
  <si>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MUNICIPAL DE LA MUJER I A S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</si>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</sst>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5400000.000000001</v>
      </c>
      <c r="E10" s="14">
        <f t="shared" si="0"/>
        <v>590183.37</v>
      </c>
      <c r="F10" s="14">
        <f t="shared" si="0"/>
        <v>5990183.370000001</v>
      </c>
      <c r="G10" s="14">
        <f t="shared" si="0"/>
        <v>5771208.150000001</v>
      </c>
      <c r="H10" s="14">
        <f t="shared" si="0"/>
        <v>5709670.690000001</v>
      </c>
      <c r="I10" s="14">
        <f t="shared" si="0"/>
        <v>218975.22</v>
      </c>
    </row>
    <row r="11" spans="2:9" ht="12.75">
      <c r="B11" s="3" t="s">
        <v>12</v>
      </c>
      <c r="C11" s="9"/>
      <c r="D11" s="15">
        <f aca="true" t="shared" si="1" ref="D11:I11">SUM(D12:D18)</f>
        <v>4361098.0600000005</v>
      </c>
      <c r="E11" s="15">
        <f t="shared" si="1"/>
        <v>-9511.11</v>
      </c>
      <c r="F11" s="15">
        <f t="shared" si="1"/>
        <v>4351586.95</v>
      </c>
      <c r="G11" s="15">
        <f t="shared" si="1"/>
        <v>4349440.99</v>
      </c>
      <c r="H11" s="15">
        <f t="shared" si="1"/>
        <v>4349441.99</v>
      </c>
      <c r="I11" s="15">
        <f t="shared" si="1"/>
        <v>2145.960000000021</v>
      </c>
    </row>
    <row r="12" spans="2:9" ht="12.75">
      <c r="B12" s="13" t="s">
        <v>13</v>
      </c>
      <c r="C12" s="11"/>
      <c r="D12" s="15">
        <v>3843260.2</v>
      </c>
      <c r="E12" s="16">
        <v>5212.12</v>
      </c>
      <c r="F12" s="16">
        <f>D12+E12</f>
        <v>3848472.3200000003</v>
      </c>
      <c r="G12" s="16">
        <v>3848472.32</v>
      </c>
      <c r="H12" s="16">
        <v>3853684.44</v>
      </c>
      <c r="I12" s="16">
        <f>F12-G12</f>
        <v>0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517837.86</v>
      </c>
      <c r="E14" s="16">
        <v>-14723.23</v>
      </c>
      <c r="F14" s="16">
        <f t="shared" si="2"/>
        <v>503114.63</v>
      </c>
      <c r="G14" s="16">
        <v>500968.67</v>
      </c>
      <c r="H14" s="16">
        <v>495757.55</v>
      </c>
      <c r="I14" s="16">
        <f t="shared" si="3"/>
        <v>2145.960000000021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292800</v>
      </c>
      <c r="E19" s="15">
        <f t="shared" si="4"/>
        <v>56537.880000000005</v>
      </c>
      <c r="F19" s="15">
        <f t="shared" si="4"/>
        <v>349337.88</v>
      </c>
      <c r="G19" s="15">
        <f t="shared" si="4"/>
        <v>349337.88</v>
      </c>
      <c r="H19" s="15">
        <f t="shared" si="4"/>
        <v>349337.88</v>
      </c>
      <c r="I19" s="15">
        <f t="shared" si="4"/>
        <v>0</v>
      </c>
    </row>
    <row r="20" spans="2:9" ht="12.75">
      <c r="B20" s="13" t="s">
        <v>21</v>
      </c>
      <c r="C20" s="11"/>
      <c r="D20" s="15">
        <v>51600</v>
      </c>
      <c r="E20" s="16">
        <v>10442.68</v>
      </c>
      <c r="F20" s="15">
        <f aca="true" t="shared" si="5" ref="F20:F28">D20+E20</f>
        <v>62042.68</v>
      </c>
      <c r="G20" s="16">
        <v>62042.68</v>
      </c>
      <c r="H20" s="16">
        <v>62042.68</v>
      </c>
      <c r="I20" s="16">
        <f>F20-G20</f>
        <v>0</v>
      </c>
    </row>
    <row r="21" spans="2:9" ht="12.75">
      <c r="B21" s="13" t="s">
        <v>22</v>
      </c>
      <c r="C21" s="11"/>
      <c r="D21" s="15">
        <v>25200</v>
      </c>
      <c r="E21" s="16">
        <v>58448.42</v>
      </c>
      <c r="F21" s="15">
        <f t="shared" si="5"/>
        <v>83648.42</v>
      </c>
      <c r="G21" s="16">
        <v>83648.42</v>
      </c>
      <c r="H21" s="16">
        <v>83648.42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0</v>
      </c>
      <c r="E23" s="16">
        <v>22668.64</v>
      </c>
      <c r="F23" s="15">
        <f t="shared" si="5"/>
        <v>22668.64</v>
      </c>
      <c r="G23" s="16">
        <v>22668.64</v>
      </c>
      <c r="H23" s="16">
        <v>22668.64</v>
      </c>
      <c r="I23" s="16">
        <f t="shared" si="6"/>
        <v>0</v>
      </c>
    </row>
    <row r="24" spans="2:9" ht="12.75">
      <c r="B24" s="13" t="s">
        <v>25</v>
      </c>
      <c r="C24" s="11"/>
      <c r="D24" s="15">
        <v>0</v>
      </c>
      <c r="E24" s="16">
        <v>2607.7</v>
      </c>
      <c r="F24" s="15">
        <f t="shared" si="5"/>
        <v>2607.7</v>
      </c>
      <c r="G24" s="16">
        <v>2607.7</v>
      </c>
      <c r="H24" s="16">
        <v>2607.7</v>
      </c>
      <c r="I24" s="16">
        <f t="shared" si="6"/>
        <v>0</v>
      </c>
    </row>
    <row r="25" spans="2:9" ht="12.75">
      <c r="B25" s="13" t="s">
        <v>26</v>
      </c>
      <c r="C25" s="11"/>
      <c r="D25" s="15">
        <v>144000</v>
      </c>
      <c r="E25" s="16">
        <v>-11239</v>
      </c>
      <c r="F25" s="15">
        <f t="shared" si="5"/>
        <v>132761</v>
      </c>
      <c r="G25" s="16">
        <v>132761</v>
      </c>
      <c r="H25" s="16">
        <v>132761</v>
      </c>
      <c r="I25" s="16">
        <f t="shared" si="6"/>
        <v>0</v>
      </c>
    </row>
    <row r="26" spans="2:9" ht="12.75">
      <c r="B26" s="13" t="s">
        <v>27</v>
      </c>
      <c r="C26" s="11"/>
      <c r="D26" s="15">
        <v>72000</v>
      </c>
      <c r="E26" s="16">
        <v>-65147.88</v>
      </c>
      <c r="F26" s="15">
        <f t="shared" si="5"/>
        <v>6852.120000000003</v>
      </c>
      <c r="G26" s="16">
        <v>6852.12</v>
      </c>
      <c r="H26" s="16">
        <v>6852.12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0</v>
      </c>
      <c r="E28" s="16">
        <v>38757.32</v>
      </c>
      <c r="F28" s="15">
        <f t="shared" si="5"/>
        <v>38757.32</v>
      </c>
      <c r="G28" s="16">
        <v>38757.32</v>
      </c>
      <c r="H28" s="16">
        <v>38757.32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682940.96</v>
      </c>
      <c r="E29" s="15">
        <f t="shared" si="7"/>
        <v>-2751.549999999992</v>
      </c>
      <c r="F29" s="15">
        <f t="shared" si="7"/>
        <v>680189.4099999999</v>
      </c>
      <c r="G29" s="15">
        <f t="shared" si="7"/>
        <v>680189.4099999999</v>
      </c>
      <c r="H29" s="15">
        <f t="shared" si="7"/>
        <v>618650.95</v>
      </c>
      <c r="I29" s="15">
        <f t="shared" si="7"/>
        <v>0</v>
      </c>
    </row>
    <row r="30" spans="2:9" ht="12.75">
      <c r="B30" s="13" t="s">
        <v>31</v>
      </c>
      <c r="C30" s="11"/>
      <c r="D30" s="15">
        <v>87000</v>
      </c>
      <c r="E30" s="16">
        <v>57769.79</v>
      </c>
      <c r="F30" s="15">
        <f aca="true" t="shared" si="8" ref="F30:F38">D30+E30</f>
        <v>144769.79</v>
      </c>
      <c r="G30" s="16">
        <v>144769.79</v>
      </c>
      <c r="H30" s="16">
        <v>126274.89</v>
      </c>
      <c r="I30" s="16">
        <f t="shared" si="6"/>
        <v>0</v>
      </c>
    </row>
    <row r="31" spans="2:9" ht="12.75">
      <c r="B31" s="13" t="s">
        <v>32</v>
      </c>
      <c r="C31" s="11"/>
      <c r="D31" s="15">
        <v>13000</v>
      </c>
      <c r="E31" s="16">
        <v>61312.93</v>
      </c>
      <c r="F31" s="15">
        <f t="shared" si="8"/>
        <v>74312.93</v>
      </c>
      <c r="G31" s="16">
        <v>74312.93</v>
      </c>
      <c r="H31" s="16">
        <v>74312.93</v>
      </c>
      <c r="I31" s="16">
        <f t="shared" si="6"/>
        <v>0</v>
      </c>
    </row>
    <row r="32" spans="2:9" ht="12.75">
      <c r="B32" s="13" t="s">
        <v>33</v>
      </c>
      <c r="C32" s="11"/>
      <c r="D32" s="15">
        <v>25197.16</v>
      </c>
      <c r="E32" s="16">
        <v>-16529.16</v>
      </c>
      <c r="F32" s="15">
        <f t="shared" si="8"/>
        <v>8668</v>
      </c>
      <c r="G32" s="16">
        <v>8668</v>
      </c>
      <c r="H32" s="16">
        <v>8204</v>
      </c>
      <c r="I32" s="16">
        <f t="shared" si="6"/>
        <v>0</v>
      </c>
    </row>
    <row r="33" spans="2:9" ht="12.75">
      <c r="B33" s="13" t="s">
        <v>34</v>
      </c>
      <c r="C33" s="11"/>
      <c r="D33" s="15">
        <v>8500</v>
      </c>
      <c r="E33" s="16">
        <v>26246.95</v>
      </c>
      <c r="F33" s="15">
        <f t="shared" si="8"/>
        <v>34746.95</v>
      </c>
      <c r="G33" s="16">
        <v>34746.95</v>
      </c>
      <c r="H33" s="16">
        <v>21269.68</v>
      </c>
      <c r="I33" s="16">
        <f t="shared" si="6"/>
        <v>0</v>
      </c>
    </row>
    <row r="34" spans="2:9" ht="12.75">
      <c r="B34" s="13" t="s">
        <v>35</v>
      </c>
      <c r="C34" s="11"/>
      <c r="D34" s="15">
        <v>44000</v>
      </c>
      <c r="E34" s="16">
        <v>-37554.09</v>
      </c>
      <c r="F34" s="15">
        <f t="shared" si="8"/>
        <v>6445.9100000000035</v>
      </c>
      <c r="G34" s="16">
        <v>6445.91</v>
      </c>
      <c r="H34" s="16">
        <v>6445.91</v>
      </c>
      <c r="I34" s="16">
        <f t="shared" si="6"/>
        <v>0</v>
      </c>
    </row>
    <row r="35" spans="2:9" ht="12.75">
      <c r="B35" s="13" t="s">
        <v>36</v>
      </c>
      <c r="C35" s="11"/>
      <c r="D35" s="15">
        <v>73236</v>
      </c>
      <c r="E35" s="16">
        <v>313.8</v>
      </c>
      <c r="F35" s="15">
        <f t="shared" si="8"/>
        <v>73549.8</v>
      </c>
      <c r="G35" s="16">
        <v>73549.8</v>
      </c>
      <c r="H35" s="16">
        <v>73549.8</v>
      </c>
      <c r="I35" s="16">
        <f t="shared" si="6"/>
        <v>0</v>
      </c>
    </row>
    <row r="36" spans="2:9" ht="12.75">
      <c r="B36" s="13" t="s">
        <v>37</v>
      </c>
      <c r="C36" s="11"/>
      <c r="D36" s="15">
        <v>124000</v>
      </c>
      <c r="E36" s="16">
        <v>-88142.68</v>
      </c>
      <c r="F36" s="15">
        <f t="shared" si="8"/>
        <v>35857.32000000001</v>
      </c>
      <c r="G36" s="16">
        <v>35857.32</v>
      </c>
      <c r="H36" s="16">
        <v>35857.32</v>
      </c>
      <c r="I36" s="16">
        <f t="shared" si="6"/>
        <v>0</v>
      </c>
    </row>
    <row r="37" spans="2:9" ht="12.75">
      <c r="B37" s="13" t="s">
        <v>38</v>
      </c>
      <c r="C37" s="11"/>
      <c r="D37" s="15">
        <v>134000</v>
      </c>
      <c r="E37" s="16">
        <v>-12591.58</v>
      </c>
      <c r="F37" s="15">
        <f t="shared" si="8"/>
        <v>121408.42</v>
      </c>
      <c r="G37" s="16">
        <v>121408.42</v>
      </c>
      <c r="H37" s="16">
        <v>121408.42</v>
      </c>
      <c r="I37" s="16">
        <f t="shared" si="6"/>
        <v>0</v>
      </c>
    </row>
    <row r="38" spans="2:9" ht="12.75">
      <c r="B38" s="13" t="s">
        <v>39</v>
      </c>
      <c r="C38" s="11"/>
      <c r="D38" s="15">
        <v>174007.8</v>
      </c>
      <c r="E38" s="16">
        <v>6422.49</v>
      </c>
      <c r="F38" s="15">
        <f t="shared" si="8"/>
        <v>180430.28999999998</v>
      </c>
      <c r="G38" s="16">
        <v>180430.29</v>
      </c>
      <c r="H38" s="16">
        <v>151328</v>
      </c>
      <c r="I38" s="16">
        <f t="shared" si="6"/>
        <v>0</v>
      </c>
    </row>
    <row r="39" spans="2:9" ht="25.5" customHeight="1">
      <c r="B39" s="37" t="s">
        <v>40</v>
      </c>
      <c r="C39" s="38"/>
      <c r="D39" s="15">
        <f aca="true" t="shared" si="9" ref="D39:I39">SUM(D40:D48)</f>
        <v>36160.98</v>
      </c>
      <c r="E39" s="15">
        <f t="shared" si="9"/>
        <v>404099.76</v>
      </c>
      <c r="F39" s="15">
        <f>SUM(F40:F48)</f>
        <v>440260.74</v>
      </c>
      <c r="G39" s="15">
        <f t="shared" si="9"/>
        <v>223431.48</v>
      </c>
      <c r="H39" s="15">
        <f t="shared" si="9"/>
        <v>223431.48</v>
      </c>
      <c r="I39" s="15">
        <f t="shared" si="9"/>
        <v>216829.25999999998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36160.98</v>
      </c>
      <c r="E43" s="16">
        <v>404099.76</v>
      </c>
      <c r="F43" s="15">
        <f t="shared" si="10"/>
        <v>440260.74</v>
      </c>
      <c r="G43" s="16">
        <v>223431.48</v>
      </c>
      <c r="H43" s="16">
        <v>223431.48</v>
      </c>
      <c r="I43" s="16">
        <f t="shared" si="6"/>
        <v>216829.25999999998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27000</v>
      </c>
      <c r="E49" s="15">
        <f t="shared" si="11"/>
        <v>-17202.02</v>
      </c>
      <c r="F49" s="15">
        <f t="shared" si="11"/>
        <v>9797.98</v>
      </c>
      <c r="G49" s="15">
        <f t="shared" si="11"/>
        <v>9797.98</v>
      </c>
      <c r="H49" s="15">
        <f t="shared" si="11"/>
        <v>9797.98</v>
      </c>
      <c r="I49" s="15">
        <f t="shared" si="11"/>
        <v>0</v>
      </c>
    </row>
    <row r="50" spans="2:9" ht="12.75">
      <c r="B50" s="13" t="s">
        <v>51</v>
      </c>
      <c r="C50" s="11"/>
      <c r="D50" s="15">
        <v>27000</v>
      </c>
      <c r="E50" s="16">
        <v>-27000</v>
      </c>
      <c r="F50" s="15">
        <f t="shared" si="10"/>
        <v>0</v>
      </c>
      <c r="G50" s="16">
        <v>0</v>
      </c>
      <c r="H50" s="16">
        <v>0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>
        <v>0</v>
      </c>
      <c r="E52" s="16">
        <v>0</v>
      </c>
      <c r="F52" s="15">
        <f t="shared" si="10"/>
        <v>0</v>
      </c>
      <c r="G52" s="16">
        <v>0</v>
      </c>
      <c r="H52" s="16">
        <v>0</v>
      </c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9797.98</v>
      </c>
      <c r="F55" s="15">
        <f t="shared" si="10"/>
        <v>9797.98</v>
      </c>
      <c r="G55" s="16">
        <v>9797.98</v>
      </c>
      <c r="H55" s="16">
        <v>9797.98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159010.41</v>
      </c>
      <c r="F76" s="15">
        <f>SUM(F77:F83)</f>
        <v>159010.41</v>
      </c>
      <c r="G76" s="15">
        <f>SUM(G77:G83)</f>
        <v>159010.41</v>
      </c>
      <c r="H76" s="15">
        <f>SUM(H77:H83)</f>
        <v>159010.41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0</v>
      </c>
      <c r="E83" s="16">
        <v>159010.41</v>
      </c>
      <c r="F83" s="15">
        <f t="shared" si="10"/>
        <v>159010.41</v>
      </c>
      <c r="G83" s="16">
        <v>159010.41</v>
      </c>
      <c r="H83" s="16">
        <v>159010.41</v>
      </c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200000</v>
      </c>
      <c r="F85" s="21">
        <f t="shared" si="12"/>
        <v>200000</v>
      </c>
      <c r="G85" s="21">
        <f>G86+G104+G94+G114+G124+G134+G138+G147+G151</f>
        <v>199993.18</v>
      </c>
      <c r="H85" s="21">
        <f>H86+H104+H94+H114+H124+H134+H138+H147+H151</f>
        <v>199993.18</v>
      </c>
      <c r="I85" s="21">
        <f t="shared" si="12"/>
        <v>6.820000000008804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14000</v>
      </c>
      <c r="F94" s="15">
        <f>SUM(F95:F103)</f>
        <v>14000</v>
      </c>
      <c r="G94" s="15">
        <f>SUM(G95:G103)</f>
        <v>13993.19</v>
      </c>
      <c r="H94" s="15">
        <f>SUM(H95:H103)</f>
        <v>13993.19</v>
      </c>
      <c r="I94" s="16">
        <f t="shared" si="13"/>
        <v>6.809999999999491</v>
      </c>
    </row>
    <row r="95" spans="2:9" ht="12.75">
      <c r="B95" s="13" t="s">
        <v>21</v>
      </c>
      <c r="C95" s="11"/>
      <c r="D95" s="15">
        <v>0</v>
      </c>
      <c r="E95" s="16">
        <v>12000</v>
      </c>
      <c r="F95" s="15">
        <f t="shared" si="14"/>
        <v>12000</v>
      </c>
      <c r="G95" s="16">
        <v>11993.19</v>
      </c>
      <c r="H95" s="16">
        <v>11993.19</v>
      </c>
      <c r="I95" s="16">
        <f t="shared" si="13"/>
        <v>6.809999999999491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0</v>
      </c>
      <c r="E103" s="16">
        <v>2000</v>
      </c>
      <c r="F103" s="15">
        <f t="shared" si="14"/>
        <v>2000</v>
      </c>
      <c r="G103" s="16">
        <v>2000</v>
      </c>
      <c r="H103" s="16">
        <v>2000</v>
      </c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186000</v>
      </c>
      <c r="F104" s="15">
        <f>SUM(F105:F113)</f>
        <v>186000</v>
      </c>
      <c r="G104" s="15">
        <f>SUM(G105:G113)</f>
        <v>185999.99</v>
      </c>
      <c r="H104" s="15">
        <f>SUM(H105:H113)</f>
        <v>185999.99</v>
      </c>
      <c r="I104" s="16">
        <f t="shared" si="13"/>
        <v>0.010000000009313226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0</v>
      </c>
      <c r="E107" s="16">
        <v>186000</v>
      </c>
      <c r="F107" s="16">
        <f t="shared" si="15"/>
        <v>186000</v>
      </c>
      <c r="G107" s="16">
        <v>185999.99</v>
      </c>
      <c r="H107" s="16">
        <v>185999.99</v>
      </c>
      <c r="I107" s="16">
        <f t="shared" si="13"/>
        <v>0.010000000009313226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5400000.000000001</v>
      </c>
      <c r="E160" s="14">
        <f t="shared" si="21"/>
        <v>790183.37</v>
      </c>
      <c r="F160" s="14">
        <f t="shared" si="21"/>
        <v>6190183.370000001</v>
      </c>
      <c r="G160" s="14">
        <f t="shared" si="21"/>
        <v>5971201.330000001</v>
      </c>
      <c r="H160" s="14">
        <f t="shared" si="21"/>
        <v>5909663.870000001</v>
      </c>
      <c r="I160" s="14">
        <f t="shared" si="21"/>
        <v>218982.04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Luis Antonio Zapata Novelo</cp:lastModifiedBy>
  <cp:lastPrinted>2016-12-20T19:53:14Z</cp:lastPrinted>
  <dcterms:created xsi:type="dcterms:W3CDTF">2016-10-11T20:25:15Z</dcterms:created>
  <dcterms:modified xsi:type="dcterms:W3CDTF">2024-01-19T18:46:35Z</dcterms:modified>
  <cp:category/>
  <cp:version/>
  <cp:contentType/>
  <cp:contentStatus/>
</cp:coreProperties>
</file>