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<sst xmlns="http://schemas.openxmlformats.org/spreadsheetml/2006/main" count="162" uniqueCount="89">
  <si>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</si>
  <si>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</si>
  <si>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</si>
  <si>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</si>
  <si>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</si>
  <si>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</si>
  <si>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</si>
  <si>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</si>
  <si>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</si>
  <si>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</si>
  <si>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</si>
  <si>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</si>
  <si>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</si>
  <si>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</si>
  <si>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</si>
  <si>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</si>
  <si>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</si>
  <si>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</si>
  <si>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</si>
  <si>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</si>
  <si>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</si>
  <si>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</si>
  <si>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</si>
  <si>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</si>
  <si>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</si>
  <si>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</si>
  <si>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</si>
  <si>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</si>
  <si>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</si>
  <si>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</si>
  <si>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</si>
  <si>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</si>
  <si>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</si>
  <si>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</si>
  <si>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</si>
  <si>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</si>
  <si>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</si>
  <si>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</si>
  <si>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</si>
  <si>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</si>
  <si>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</si>
  <si>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</si>
  <si>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</si>
  <si>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</si>
  <si>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</si>
  <si>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</si>
  <si>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</si>
  <si>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</si>
  <si>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</si>
  <si>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</si>
  <si>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</si>
  <si>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</si>
  <si>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</si>
  <si>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</si>
  <si>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</si>
  <si>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</si>
  <si>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</si>
  <si>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</si>
  <si>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</si>
  <si>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</si>
  <si>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</si>
  <si>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</si>
  <si>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</si>
  <si>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</si>
  <si>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</si>
  <si>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</si>
  <si>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</si>
  <si>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</si>
  <si>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</si>
  <si>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</si>
  <si>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</si>
  <si>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</si>
  <si>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</si>
  <si>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</si>
  <si>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</si>
  <si>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</si>
  <si>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</si>
  <si>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</si>
  <si>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</si>
  <si>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</si>
  <si>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</si>
  <si>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</si>
  <si>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</si>
  <si>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</si>
  <si>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</si>
  <si>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</si>
  <si>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</si>
  <si>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I A 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</si>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</sst>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5400000.000000001</v>
      </c>
      <c r="E10" s="14">
        <f t="shared" si="0"/>
        <v>156352.47000000003</v>
      </c>
      <c r="F10" s="14">
        <f t="shared" si="0"/>
        <v>5556352.470000001</v>
      </c>
      <c r="G10" s="14">
        <f t="shared" si="0"/>
        <v>1580047.17</v>
      </c>
      <c r="H10" s="14">
        <f t="shared" si="0"/>
        <v>1416378.28</v>
      </c>
      <c r="I10" s="14">
        <f t="shared" si="0"/>
        <v>3976305.3000000003</v>
      </c>
    </row>
    <row r="11" spans="2:9" ht="12.75">
      <c r="B11" s="3" t="s">
        <v>12</v>
      </c>
      <c r="C11" s="9"/>
      <c r="D11" s="15">
        <f aca="true" t="shared" si="1" ref="D11:I11">SUM(D12:D18)</f>
        <v>4361098.0600000005</v>
      </c>
      <c r="E11" s="15">
        <f t="shared" si="1"/>
        <v>0</v>
      </c>
      <c r="F11" s="15">
        <f t="shared" si="1"/>
        <v>4361098.0600000005</v>
      </c>
      <c r="G11" s="15">
        <f t="shared" si="1"/>
        <v>1054875.77</v>
      </c>
      <c r="H11" s="15">
        <f t="shared" si="1"/>
        <v>946992.89</v>
      </c>
      <c r="I11" s="15">
        <f t="shared" si="1"/>
        <v>3306222.29</v>
      </c>
    </row>
    <row r="12" spans="2:9" ht="12.75">
      <c r="B12" s="13" t="s">
        <v>13</v>
      </c>
      <c r="C12" s="11"/>
      <c r="D12" s="15">
        <v>3843260.2</v>
      </c>
      <c r="E12" s="16">
        <v>0</v>
      </c>
      <c r="F12" s="16">
        <f>D12+E12</f>
        <v>3843260.2</v>
      </c>
      <c r="G12" s="16">
        <v>946992.89</v>
      </c>
      <c r="H12" s="16">
        <v>946992.89</v>
      </c>
      <c r="I12" s="16">
        <f>F12-G12</f>
        <v>2896267.31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517837.86</v>
      </c>
      <c r="E14" s="16">
        <v>0</v>
      </c>
      <c r="F14" s="16">
        <f t="shared" si="2"/>
        <v>517837.86</v>
      </c>
      <c r="G14" s="16">
        <v>107882.88</v>
      </c>
      <c r="H14" s="16">
        <v>0</v>
      </c>
      <c r="I14" s="16">
        <f t="shared" si="3"/>
        <v>409954.98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292800</v>
      </c>
      <c r="E19" s="15">
        <f t="shared" si="4"/>
        <v>-54815.83</v>
      </c>
      <c r="F19" s="15">
        <f t="shared" si="4"/>
        <v>237984.17</v>
      </c>
      <c r="G19" s="15">
        <f t="shared" si="4"/>
        <v>82658.68</v>
      </c>
      <c r="H19" s="15">
        <f t="shared" si="4"/>
        <v>82658.68</v>
      </c>
      <c r="I19" s="15">
        <f t="shared" si="4"/>
        <v>155325.49</v>
      </c>
    </row>
    <row r="20" spans="2:9" ht="12.75">
      <c r="B20" s="13" t="s">
        <v>21</v>
      </c>
      <c r="C20" s="11"/>
      <c r="D20" s="15">
        <v>51600</v>
      </c>
      <c r="E20" s="16">
        <v>-11413.74</v>
      </c>
      <c r="F20" s="15">
        <f aca="true" t="shared" si="5" ref="F20:F28">D20+E20</f>
        <v>40186.26</v>
      </c>
      <c r="G20" s="16">
        <v>17469.92</v>
      </c>
      <c r="H20" s="16">
        <v>17469.92</v>
      </c>
      <c r="I20" s="16">
        <f>F20-G20</f>
        <v>22716.340000000004</v>
      </c>
    </row>
    <row r="21" spans="2:9" ht="12.75">
      <c r="B21" s="13" t="s">
        <v>22</v>
      </c>
      <c r="C21" s="11"/>
      <c r="D21" s="15">
        <v>25200</v>
      </c>
      <c r="E21" s="16">
        <v>10172.99</v>
      </c>
      <c r="F21" s="15">
        <f t="shared" si="5"/>
        <v>35372.99</v>
      </c>
      <c r="G21" s="16">
        <v>13069.07</v>
      </c>
      <c r="H21" s="16">
        <v>13069.07</v>
      </c>
      <c r="I21" s="16">
        <f aca="true" t="shared" si="6" ref="I21:I83">F21-G21</f>
        <v>22303.92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4191.82</v>
      </c>
      <c r="F23" s="15">
        <f t="shared" si="5"/>
        <v>4191.82</v>
      </c>
      <c r="G23" s="16">
        <v>1977.84</v>
      </c>
      <c r="H23" s="16">
        <v>1977.84</v>
      </c>
      <c r="I23" s="16">
        <f t="shared" si="6"/>
        <v>2213.9799999999996</v>
      </c>
    </row>
    <row r="24" spans="2:9" ht="12.75">
      <c r="B24" s="13" t="s">
        <v>25</v>
      </c>
      <c r="C24" s="11"/>
      <c r="D24" s="15">
        <v>0</v>
      </c>
      <c r="E24" s="16">
        <v>155</v>
      </c>
      <c r="F24" s="15">
        <f t="shared" si="5"/>
        <v>155</v>
      </c>
      <c r="G24" s="16">
        <v>155</v>
      </c>
      <c r="H24" s="16">
        <v>155</v>
      </c>
      <c r="I24" s="16">
        <f t="shared" si="6"/>
        <v>0</v>
      </c>
    </row>
    <row r="25" spans="2:9" ht="12.75">
      <c r="B25" s="13" t="s">
        <v>26</v>
      </c>
      <c r="C25" s="11"/>
      <c r="D25" s="15">
        <v>144000</v>
      </c>
      <c r="E25" s="16">
        <v>-32615.38</v>
      </c>
      <c r="F25" s="15">
        <f t="shared" si="5"/>
        <v>111384.62</v>
      </c>
      <c r="G25" s="16">
        <v>37261</v>
      </c>
      <c r="H25" s="16">
        <v>37261</v>
      </c>
      <c r="I25" s="16">
        <f t="shared" si="6"/>
        <v>74123.62</v>
      </c>
    </row>
    <row r="26" spans="2:9" ht="12.75">
      <c r="B26" s="13" t="s">
        <v>27</v>
      </c>
      <c r="C26" s="11"/>
      <c r="D26" s="15">
        <v>72000</v>
      </c>
      <c r="E26" s="16">
        <v>-31180.25</v>
      </c>
      <c r="F26" s="15">
        <f t="shared" si="5"/>
        <v>40819.75</v>
      </c>
      <c r="G26" s="16">
        <v>6852.12</v>
      </c>
      <c r="H26" s="16">
        <v>6852.12</v>
      </c>
      <c r="I26" s="16">
        <f t="shared" si="6"/>
        <v>33967.63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5873.73</v>
      </c>
      <c r="F28" s="15">
        <f t="shared" si="5"/>
        <v>5873.73</v>
      </c>
      <c r="G28" s="16">
        <v>5873.73</v>
      </c>
      <c r="H28" s="16">
        <v>5873.73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682940.96</v>
      </c>
      <c r="E29" s="15">
        <f t="shared" si="7"/>
        <v>-126464.46999999999</v>
      </c>
      <c r="F29" s="15">
        <f t="shared" si="7"/>
        <v>556476.49</v>
      </c>
      <c r="G29" s="15">
        <f t="shared" si="7"/>
        <v>209296.43</v>
      </c>
      <c r="H29" s="15">
        <f t="shared" si="7"/>
        <v>153510.41999999998</v>
      </c>
      <c r="I29" s="15">
        <f t="shared" si="7"/>
        <v>347180.06</v>
      </c>
    </row>
    <row r="30" spans="2:9" ht="12.75">
      <c r="B30" s="13" t="s">
        <v>31</v>
      </c>
      <c r="C30" s="11"/>
      <c r="D30" s="15">
        <v>87000</v>
      </c>
      <c r="E30" s="16">
        <v>-8879.96</v>
      </c>
      <c r="F30" s="15">
        <f aca="true" t="shared" si="8" ref="F30:F38">D30+E30</f>
        <v>78120.04000000001</v>
      </c>
      <c r="G30" s="16">
        <v>50652.79</v>
      </c>
      <c r="H30" s="16">
        <v>36309.78</v>
      </c>
      <c r="I30" s="16">
        <f t="shared" si="6"/>
        <v>27467.250000000007</v>
      </c>
    </row>
    <row r="31" spans="2:9" ht="12.75">
      <c r="B31" s="13" t="s">
        <v>32</v>
      </c>
      <c r="C31" s="11"/>
      <c r="D31" s="15">
        <v>13000</v>
      </c>
      <c r="E31" s="16">
        <v>69622.77</v>
      </c>
      <c r="F31" s="15">
        <f t="shared" si="8"/>
        <v>82622.77</v>
      </c>
      <c r="G31" s="16">
        <v>27008.28</v>
      </c>
      <c r="H31" s="16">
        <v>27008.28</v>
      </c>
      <c r="I31" s="16">
        <f t="shared" si="6"/>
        <v>55614.490000000005</v>
      </c>
    </row>
    <row r="32" spans="2:9" ht="12.75">
      <c r="B32" s="13" t="s">
        <v>33</v>
      </c>
      <c r="C32" s="11"/>
      <c r="D32" s="15">
        <v>25197.16</v>
      </c>
      <c r="E32" s="16">
        <v>-5045.49</v>
      </c>
      <c r="F32" s="15">
        <f t="shared" si="8"/>
        <v>20151.67</v>
      </c>
      <c r="G32" s="16">
        <v>4492</v>
      </c>
      <c r="H32" s="16">
        <v>4492</v>
      </c>
      <c r="I32" s="16">
        <f t="shared" si="6"/>
        <v>15659.669999999998</v>
      </c>
    </row>
    <row r="33" spans="2:9" ht="12.75">
      <c r="B33" s="13" t="s">
        <v>34</v>
      </c>
      <c r="C33" s="11"/>
      <c r="D33" s="15">
        <v>8500</v>
      </c>
      <c r="E33" s="16">
        <v>6028.83</v>
      </c>
      <c r="F33" s="15">
        <f t="shared" si="8"/>
        <v>14528.83</v>
      </c>
      <c r="G33" s="16">
        <v>6869.36</v>
      </c>
      <c r="H33" s="16">
        <v>6869.36</v>
      </c>
      <c r="I33" s="16">
        <f t="shared" si="6"/>
        <v>7659.47</v>
      </c>
    </row>
    <row r="34" spans="2:9" ht="12.75">
      <c r="B34" s="13" t="s">
        <v>35</v>
      </c>
      <c r="C34" s="11"/>
      <c r="D34" s="15">
        <v>44000</v>
      </c>
      <c r="E34" s="16">
        <v>-25181.94</v>
      </c>
      <c r="F34" s="15">
        <f t="shared" si="8"/>
        <v>18818.06</v>
      </c>
      <c r="G34" s="16">
        <v>4765.24</v>
      </c>
      <c r="H34" s="16">
        <v>4765.24</v>
      </c>
      <c r="I34" s="16">
        <f t="shared" si="6"/>
        <v>14052.820000000002</v>
      </c>
    </row>
    <row r="35" spans="2:9" ht="12.75">
      <c r="B35" s="13" t="s">
        <v>36</v>
      </c>
      <c r="C35" s="11"/>
      <c r="D35" s="15">
        <v>73236</v>
      </c>
      <c r="E35" s="16">
        <v>-7520.98</v>
      </c>
      <c r="F35" s="15">
        <f t="shared" si="8"/>
        <v>65715.02</v>
      </c>
      <c r="G35" s="16">
        <v>24327.52</v>
      </c>
      <c r="H35" s="16">
        <v>24327.52</v>
      </c>
      <c r="I35" s="16">
        <f t="shared" si="6"/>
        <v>41387.5</v>
      </c>
    </row>
    <row r="36" spans="2:9" ht="12.75">
      <c r="B36" s="13" t="s">
        <v>37</v>
      </c>
      <c r="C36" s="11"/>
      <c r="D36" s="15">
        <v>124000</v>
      </c>
      <c r="E36" s="16">
        <v>-54623.2</v>
      </c>
      <c r="F36" s="15">
        <f t="shared" si="8"/>
        <v>69376.8</v>
      </c>
      <c r="G36" s="16">
        <v>11115.32</v>
      </c>
      <c r="H36" s="16">
        <v>11115.32</v>
      </c>
      <c r="I36" s="16">
        <f t="shared" si="6"/>
        <v>58261.48</v>
      </c>
    </row>
    <row r="37" spans="2:9" ht="12.75">
      <c r="B37" s="13" t="s">
        <v>38</v>
      </c>
      <c r="C37" s="11"/>
      <c r="D37" s="15">
        <v>134000</v>
      </c>
      <c r="E37" s="16">
        <v>-64032.5</v>
      </c>
      <c r="F37" s="15">
        <f t="shared" si="8"/>
        <v>69967.5</v>
      </c>
      <c r="G37" s="16">
        <v>37725.92</v>
      </c>
      <c r="H37" s="16">
        <v>9305.92</v>
      </c>
      <c r="I37" s="16">
        <f t="shared" si="6"/>
        <v>32241.58</v>
      </c>
    </row>
    <row r="38" spans="2:9" ht="12.75">
      <c r="B38" s="13" t="s">
        <v>39</v>
      </c>
      <c r="C38" s="11"/>
      <c r="D38" s="15">
        <v>174007.8</v>
      </c>
      <c r="E38" s="16">
        <v>-36832</v>
      </c>
      <c r="F38" s="15">
        <f t="shared" si="8"/>
        <v>137175.8</v>
      </c>
      <c r="G38" s="16">
        <v>42340</v>
      </c>
      <c r="H38" s="16">
        <v>29317</v>
      </c>
      <c r="I38" s="16">
        <f t="shared" si="6"/>
        <v>94835.79999999999</v>
      </c>
    </row>
    <row r="39" spans="2:9" ht="25.5" customHeight="1">
      <c r="B39" s="37" t="s">
        <v>40</v>
      </c>
      <c r="C39" s="38"/>
      <c r="D39" s="15">
        <f aca="true" t="shared" si="9" ref="D39:I39">SUM(D40:D48)</f>
        <v>36160.98</v>
      </c>
      <c r="E39" s="15">
        <f t="shared" si="9"/>
        <v>186509.51</v>
      </c>
      <c r="F39" s="15">
        <f>SUM(F40:F48)</f>
        <v>222670.49000000002</v>
      </c>
      <c r="G39" s="15">
        <f t="shared" si="9"/>
        <v>79351.57</v>
      </c>
      <c r="H39" s="15">
        <f t="shared" si="9"/>
        <v>79351.57</v>
      </c>
      <c r="I39" s="15">
        <f t="shared" si="9"/>
        <v>143318.92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36160.98</v>
      </c>
      <c r="E43" s="16">
        <v>186509.51</v>
      </c>
      <c r="F43" s="15">
        <f t="shared" si="10"/>
        <v>222670.49000000002</v>
      </c>
      <c r="G43" s="16">
        <v>79351.57</v>
      </c>
      <c r="H43" s="16">
        <v>79351.57</v>
      </c>
      <c r="I43" s="16">
        <f t="shared" si="6"/>
        <v>143318.92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27000</v>
      </c>
      <c r="E49" s="15">
        <f t="shared" si="11"/>
        <v>-5647</v>
      </c>
      <c r="F49" s="15">
        <f t="shared" si="11"/>
        <v>21353</v>
      </c>
      <c r="G49" s="15">
        <f t="shared" si="11"/>
        <v>0</v>
      </c>
      <c r="H49" s="15">
        <f t="shared" si="11"/>
        <v>0</v>
      </c>
      <c r="I49" s="15">
        <f t="shared" si="11"/>
        <v>21353</v>
      </c>
    </row>
    <row r="50" spans="2:9" ht="12.75">
      <c r="B50" s="13" t="s">
        <v>51</v>
      </c>
      <c r="C50" s="11"/>
      <c r="D50" s="15">
        <v>27000</v>
      </c>
      <c r="E50" s="16">
        <v>-5647</v>
      </c>
      <c r="F50" s="15">
        <f t="shared" si="10"/>
        <v>21353</v>
      </c>
      <c r="G50" s="16">
        <v>0</v>
      </c>
      <c r="H50" s="16">
        <v>0</v>
      </c>
      <c r="I50" s="16">
        <f t="shared" si="6"/>
        <v>21353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156770.26</v>
      </c>
      <c r="F76" s="15">
        <f>SUM(F77:F83)</f>
        <v>156770.26</v>
      </c>
      <c r="G76" s="15">
        <f>SUM(G77:G83)</f>
        <v>153864.72</v>
      </c>
      <c r="H76" s="15">
        <f>SUM(H77:H83)</f>
        <v>153864.72</v>
      </c>
      <c r="I76" s="16">
        <f t="shared" si="6"/>
        <v>2905.540000000008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0</v>
      </c>
      <c r="E83" s="16">
        <v>156770.26</v>
      </c>
      <c r="F83" s="15">
        <f t="shared" si="10"/>
        <v>156770.26</v>
      </c>
      <c r="G83" s="16">
        <v>153864.72</v>
      </c>
      <c r="H83" s="16">
        <v>153864.72</v>
      </c>
      <c r="I83" s="16">
        <f t="shared" si="6"/>
        <v>2905.540000000008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5400000.000000001</v>
      </c>
      <c r="E160" s="14">
        <f t="shared" si="21"/>
        <v>156352.47000000003</v>
      </c>
      <c r="F160" s="14">
        <f t="shared" si="21"/>
        <v>5556352.470000001</v>
      </c>
      <c r="G160" s="14">
        <f t="shared" si="21"/>
        <v>1580047.17</v>
      </c>
      <c r="H160" s="14">
        <f t="shared" si="21"/>
        <v>1416378.28</v>
      </c>
      <c r="I160" s="14">
        <f t="shared" si="21"/>
        <v>3976305.3000000003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2016-12-20T19:53:14Z</cp:lastPrinted>
  <dcterms:created xsi:type="dcterms:W3CDTF">2016-10-11T20:25:15Z</dcterms:created>
  <dcterms:modified xsi:type="dcterms:W3CDTF">2023-05-11T22:44:55Z</dcterms:modified>
  <cp:category/>
  <cp:version/>
  <cp:contentType/>
  <cp:contentStatus/>
</cp:coreProperties>
</file>