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<sst xmlns="http://schemas.openxmlformats.org/spreadsheetml/2006/main" count="127" uniqueCount="124">
  <si>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</si>
  <si>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</si>
  <si>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</si>
  <si>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</si>
  <si>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</si>
  <si>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</si>
  <si>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</si>
  <si>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</si>
  <si>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</si>
  <si>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</si>
  <si>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</si>
  <si>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</si>
  <si>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</si>
  <si>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</si>
  <si>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</si>
  <si>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</si>
  <si>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</si>
  <si>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</si>
  <si>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</si>
  <si>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</si>
  <si>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</si>
  <si>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</si>
  <si>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</si>
  <si>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</si>
  <si>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</si>
  <si>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</si>
  <si>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</si>
  <si>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</si>
  <si>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</si>
  <si>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</si>
  <si>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</si>
  <si>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</si>
  <si>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</si>
  <si>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</si>
  <si>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</si>
  <si>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</si>
  <si>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</si>
  <si>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</si>
  <si>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</si>
  <si>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</si>
  <si>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</si>
  <si>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</si>
  <si>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</si>
  <si>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</si>
  <si>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</si>
  <si>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</si>
  <si>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</si>
  <si>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</si>
  <si>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</si>
  <si>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</si>
  <si>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</si>
  <si>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</si>
  <si>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</si>
  <si>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</si>
  <si>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</si>
  <si>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</si>
  <si>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</si>
  <si>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</si>
  <si>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</si>
  <si>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</si>
  <si>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</si>
  <si>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</si>
  <si>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</si>
  <si>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</si>
  <si>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</si>
  <si>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</si>
  <si>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</si>
  <si>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</si>
  <si>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</si>
  <si>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</si>
  <si>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</si>
  <si>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</si>
  <si>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</si>
  <si>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</si>
  <si>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</si>
  <si>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</si>
  <si>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</si>
  <si>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</si>
  <si>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</si>
  <si>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</si>
  <si>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</si>
  <si>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</si>
  <si>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</si>
  <si>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</si>
  <si>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</si>
  <si>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</si>
  <si>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</si>
  <si>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</si>
  <si>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</si>
  <si>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</si>
  <si>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</si>
  <si>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</si>
  <si>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</si>
  <si>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</si>
  <si>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</si>
  <si>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</si>
  <si>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</si>
  <si>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</si>
  <si>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</si>
  <si>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</si>
  <si>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</si>
  <si>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</si>
  <si>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</si>
  <si>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</si>
  <si>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</si>
  <si>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</si>
  <si>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</si>
  <si>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</si>
  <si>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</si>
  <si>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</si>
  <si>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</si>
  <si>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</si>
  <si>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</si>
  <si>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</si>
  <si>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</si>
  <si>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</si>
  <si>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</si>
  <si>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</si>
  <si>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</si>
  <si>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</si>
  <si>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MUJER I A S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</si>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</sst>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131636.15</v>
      </c>
      <c r="D9" s="9">
        <f>SUM(D10:D16)</f>
        <v>157937.38999999998</v>
      </c>
      <c r="E9" s="11" t="s">
        <v>8</v>
      </c>
      <c r="F9" s="9">
        <f>SUM(F10:F18)</f>
        <v>705754.2999999999</v>
      </c>
      <c r="G9" s="9">
        <f>SUM(G10:G18)</f>
        <v>642553.74</v>
      </c>
    </row>
    <row r="10" spans="2:7" ht="12.75">
      <c r="B10" s="12" t="s">
        <v>9</v>
      </c>
      <c r="C10" s="9">
        <v>15086.12</v>
      </c>
      <c r="D10" s="9">
        <v>86.12</v>
      </c>
      <c r="E10" s="13" t="s">
        <v>10</v>
      </c>
      <c r="F10" s="9">
        <v>493882.67</v>
      </c>
      <c r="G10" s="9">
        <v>385999.79</v>
      </c>
    </row>
    <row r="11" spans="2:7" ht="12.75">
      <c r="B11" s="12" t="s">
        <v>11</v>
      </c>
      <c r="C11" s="9">
        <v>116550.03</v>
      </c>
      <c r="D11" s="9">
        <v>157851.27</v>
      </c>
      <c r="E11" s="13" t="s">
        <v>12</v>
      </c>
      <c r="F11" s="9">
        <v>87920.04</v>
      </c>
      <c r="G11" s="9">
        <v>67880.75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40799</v>
      </c>
      <c r="G14" s="9">
        <v>40799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83152.59</v>
      </c>
      <c r="G16" s="9">
        <v>147874.2</v>
      </c>
    </row>
    <row r="17" spans="2:7" ht="12.75">
      <c r="B17" s="10" t="s">
        <v>23</v>
      </c>
      <c r="C17" s="9">
        <f>SUM(C18:C24)</f>
        <v>754737.54</v>
      </c>
      <c r="D17" s="9">
        <f>SUM(D18:D24)</f>
        <v>740861.03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754737.54</v>
      </c>
      <c r="D20" s="9">
        <v>740861.03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-0.14</v>
      </c>
      <c r="D25" s="9">
        <f>SUM(D26:D30)</f>
        <v>-0.14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-0.14</v>
      </c>
      <c r="D26" s="9">
        <v>-0.14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7121.47</v>
      </c>
      <c r="G42" s="9">
        <f>SUM(G43:G45)</f>
        <v>18183.83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7121.47</v>
      </c>
      <c r="G45" s="9">
        <v>18183.83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886373.55</v>
      </c>
      <c r="D47" s="9">
        <f>D9+D17+D25+D31+D37+D38+D41</f>
        <v>898798.28</v>
      </c>
      <c r="E47" s="8" t="s">
        <v>82</v>
      </c>
      <c r="F47" s="9">
        <f>F9+F19+F23+F26+F27+F31+F38+F42</f>
        <v>712875.7699999999</v>
      </c>
      <c r="G47" s="9">
        <f>G9+G19+G23+G26+G27+G31+G38+G42</f>
        <v>660737.57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9640.99</v>
      </c>
      <c r="G50" s="9">
        <v>9640.99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1273243.05</v>
      </c>
      <c r="D53" s="9">
        <v>1273243.05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13120.4</v>
      </c>
      <c r="D54" s="9">
        <v>13120.4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-549708.85</v>
      </c>
      <c r="D55" s="9">
        <v>-527204.56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9640.99</v>
      </c>
      <c r="G57" s="9">
        <f>SUM(G50:G55)</f>
        <v>9640.99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722516.7599999999</v>
      </c>
      <c r="G59" s="9">
        <f>G47+G57</f>
        <v>670378.5599999999</v>
      </c>
    </row>
    <row r="60" spans="2:7" ht="25.5">
      <c r="B60" s="6" t="s">
        <v>102</v>
      </c>
      <c r="C60" s="9">
        <f>SUM(C50:C58)</f>
        <v>736654.6</v>
      </c>
      <c r="D60" s="9">
        <f>SUM(D50:D58)</f>
        <v>759158.8899999999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1623028.15</v>
      </c>
      <c r="D62" s="9">
        <f>D47+D60</f>
        <v>1657957.17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304928.96</v>
      </c>
      <c r="G63" s="9">
        <f>SUM(G64:G66)</f>
        <v>304928.96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304928.96</v>
      </c>
      <c r="G65" s="9">
        <v>304928.96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595582.4299999999</v>
      </c>
      <c r="G68" s="9">
        <f>SUM(G69:G73)</f>
        <v>682649.6499999999</v>
      </c>
    </row>
    <row r="69" spans="2:7" ht="12.75">
      <c r="B69" s="10"/>
      <c r="C69" s="9"/>
      <c r="D69" s="9"/>
      <c r="E69" s="11" t="s">
        <v>110</v>
      </c>
      <c r="F69" s="9">
        <v>-87067.22</v>
      </c>
      <c r="G69" s="9">
        <v>254385.71</v>
      </c>
    </row>
    <row r="70" spans="2:7" ht="12.75">
      <c r="B70" s="10"/>
      <c r="C70" s="9"/>
      <c r="D70" s="9"/>
      <c r="E70" s="11" t="s">
        <v>111</v>
      </c>
      <c r="F70" s="9">
        <v>771466.95</v>
      </c>
      <c r="G70" s="9">
        <v>517081.24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-88817.3</v>
      </c>
      <c r="G73" s="9">
        <v>-88817.3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900511.3899999999</v>
      </c>
      <c r="G79" s="9">
        <f>G63+G68+G75</f>
        <v>987578.6099999999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1623028.15</v>
      </c>
      <c r="G81" s="9">
        <f>G59+G79</f>
        <v>1657957.17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2016-12-20T19:33:34Z</cp:lastPrinted>
  <dcterms:created xsi:type="dcterms:W3CDTF">2016-10-11T18:36:49Z</dcterms:created>
  <dcterms:modified xsi:type="dcterms:W3CDTF">2023-05-11T22:44:50Z</dcterms:modified>
  <cp:category/>
  <cp:version/>
  <cp:contentType/>
  <cp:contentStatus/>
</cp:coreProperties>
</file>