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<sst xmlns="http://schemas.openxmlformats.org/spreadsheetml/2006/main" count="127" uniqueCount="124">
  <si>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</si>
  <si>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</si>
  <si>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</si>
  <si>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</si>
  <si>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</si>
  <si>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</si>
  <si>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</si>
  <si>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</si>
  <si>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</si>
  <si>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</si>
  <si>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</si>
  <si>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</si>
  <si>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</si>
  <si>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</si>
  <si>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</si>
  <si>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</si>
  <si>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</si>
  <si>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</si>
  <si>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</si>
  <si>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</si>
  <si>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</si>
  <si>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</si>
  <si>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</si>
  <si>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</si>
  <si>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</si>
  <si>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</si>
  <si>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</si>
  <si>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</si>
  <si>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</si>
  <si>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</si>
  <si>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</si>
  <si>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</si>
  <si>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</si>
  <si>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</si>
  <si>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</si>
  <si>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</si>
  <si>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</si>
  <si>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</si>
  <si>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</si>
  <si>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</si>
  <si>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</si>
  <si>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</si>
  <si>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</si>
  <si>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</si>
  <si>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</si>
  <si>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</si>
  <si>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</si>
  <si>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</si>
  <si>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</si>
  <si>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</si>
  <si>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</si>
  <si>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</si>
  <si>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</si>
  <si>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</si>
  <si>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</si>
  <si>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</si>
  <si>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</si>
  <si>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</si>
  <si>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</si>
  <si>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</si>
  <si>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</si>
  <si>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</si>
  <si>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</si>
  <si>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</si>
  <si>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</si>
  <si>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</si>
  <si>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</si>
  <si>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</si>
  <si>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</si>
  <si>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</si>
  <si>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</si>
  <si>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</si>
  <si>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</si>
  <si>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</si>
  <si>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</si>
  <si>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</si>
  <si>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</si>
  <si>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</si>
  <si>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</si>
  <si>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</si>
  <si>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</si>
  <si>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</si>
  <si>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</si>
  <si>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</si>
  <si>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</si>
  <si>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</si>
  <si>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</si>
  <si>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</si>
  <si>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</si>
  <si>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</si>
  <si>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</si>
  <si>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</si>
  <si>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</si>
  <si>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</si>
  <si>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</si>
  <si>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</si>
  <si>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</si>
  <si>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</si>
  <si>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</si>
  <si>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</si>
  <si>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</si>
  <si>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</si>
  <si>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</si>
  <si>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</si>
  <si>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</si>
  <si>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</si>
  <si>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</si>
  <si>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</si>
  <si>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</si>
  <si>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</si>
  <si>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</si>
  <si>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</si>
  <si>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</si>
  <si>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</si>
  <si>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</si>
  <si>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</si>
  <si>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</si>
  <si>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</si>
  <si>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</si>
  <si>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</si>
  <si>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I A S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</si>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</sst>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A84" sqref="A84:IV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467328.89999999997</v>
      </c>
      <c r="D9" s="9">
        <f>SUM(D10:D16)</f>
        <v>60885.73</v>
      </c>
      <c r="E9" s="11" t="s">
        <v>8</v>
      </c>
      <c r="F9" s="9">
        <f>SUM(F10:F18)</f>
        <v>51245.310000000005</v>
      </c>
      <c r="G9" s="9">
        <f>SUM(G10:G18)</f>
        <v>58729.58</v>
      </c>
    </row>
    <row r="10" spans="2:7" ht="12.75">
      <c r="B10" s="12" t="s">
        <v>9</v>
      </c>
      <c r="C10" s="9">
        <v>9987.17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457341.73</v>
      </c>
      <c r="D11" s="9">
        <v>60885.73</v>
      </c>
      <c r="E11" s="13" t="s">
        <v>12</v>
      </c>
      <c r="F11" s="9">
        <v>0.01</v>
      </c>
      <c r="G11" s="9">
        <v>0.01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51245.3</v>
      </c>
      <c r="G16" s="9">
        <v>58729.57</v>
      </c>
    </row>
    <row r="17" spans="2:7" ht="12.75">
      <c r="B17" s="10" t="s">
        <v>23</v>
      </c>
      <c r="C17" s="9">
        <f>SUM(C18:C24)</f>
        <v>8000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475328.89999999997</v>
      </c>
      <c r="D47" s="9">
        <f>D9+D17+D25+D31+D37+D38+D41</f>
        <v>60885.73</v>
      </c>
      <c r="E47" s="8" t="s">
        <v>82</v>
      </c>
      <c r="F47" s="9">
        <f>F9+F19+F23+F26+F27+F31+F38+F42</f>
        <v>51245.310000000005</v>
      </c>
      <c r="G47" s="9">
        <f>G9+G19+G23+G26+G27+G31+G38+G42</f>
        <v>58729.58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9640.99</v>
      </c>
      <c r="G50" s="9">
        <v>9640.99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592693.99</v>
      </c>
      <c r="D53" s="9">
        <v>532693.99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13120.4</v>
      </c>
      <c r="D54" s="9">
        <v>13120.4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-305913.02</v>
      </c>
      <c r="D55" s="9">
        <v>-279839.57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9640.99</v>
      </c>
      <c r="G57" s="9">
        <f>SUM(G50:G55)</f>
        <v>9640.99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60886.3</v>
      </c>
      <c r="G59" s="9">
        <f>G47+G57</f>
        <v>68370.57</v>
      </c>
    </row>
    <row r="60" spans="2:7" ht="25.5">
      <c r="B60" s="6" t="s">
        <v>102</v>
      </c>
      <c r="C60" s="9">
        <f>SUM(C50:C58)</f>
        <v>299901.37</v>
      </c>
      <c r="D60" s="9">
        <f>SUM(D50:D58)</f>
        <v>265974.82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775230.27</v>
      </c>
      <c r="D62" s="9">
        <f>D47+D60</f>
        <v>326860.55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15000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15000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699343.97</v>
      </c>
      <c r="G68" s="9">
        <f>SUM(G69:G73)</f>
        <v>258489.98</v>
      </c>
    </row>
    <row r="69" spans="2:7" ht="12.75">
      <c r="B69" s="10"/>
      <c r="C69" s="9"/>
      <c r="D69" s="9"/>
      <c r="E69" s="11" t="s">
        <v>110</v>
      </c>
      <c r="F69" s="9">
        <v>527955.45</v>
      </c>
      <c r="G69" s="9">
        <v>81531.1</v>
      </c>
    </row>
    <row r="70" spans="2:7" ht="12.75">
      <c r="B70" s="10"/>
      <c r="C70" s="9"/>
      <c r="D70" s="9"/>
      <c r="E70" s="11" t="s">
        <v>111</v>
      </c>
      <c r="F70" s="9">
        <v>184385.98</v>
      </c>
      <c r="G70" s="9">
        <v>176958.88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-12997.46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714343.97</v>
      </c>
      <c r="G79" s="9">
        <f>G63+G68+G75</f>
        <v>258489.98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775230.27</v>
      </c>
      <c r="G81" s="9">
        <f>G59+G79</f>
        <v>326860.55000000005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2016-12-20T19:33:34Z</cp:lastPrinted>
  <dcterms:created xsi:type="dcterms:W3CDTF">2016-10-11T18:36:49Z</dcterms:created>
  <dcterms:modified xsi:type="dcterms:W3CDTF">2020-08-20T16:55:58Z</dcterms:modified>
  <cp:category/>
  <cp:version/>
  <cp:contentType/>
  <cp:contentStatus/>
</cp:coreProperties>
</file>